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10" yWindow="-110" windowWidth="19420" windowHeight="10420" activeTab="1"/>
  </bookViews>
  <sheets>
    <sheet name="PL01.vốn đầu tư" sheetId="3" r:id="rId1"/>
    <sheet name="PL02,chi thường xuyên" sheetId="1" r:id="rId2"/>
  </sheets>
  <definedNames>
    <definedName name="_xlnm.Print_Area" localSheetId="0">'PL01.vốn đầu tư'!$A$1:$N$18</definedName>
    <definedName name="_xlnm.Print_Area" localSheetId="1">'PL02,chi thường xuyên'!$A$1:$H$12</definedName>
  </definedNames>
  <calcPr calcId="14452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7" i="1" l="1"/>
  <c r="G8" i="1"/>
  <c r="G9" i="1"/>
  <c r="B8" i="1"/>
  <c r="M13" i="3" l="1"/>
  <c r="M12" i="3" s="1"/>
  <c r="D17" i="3"/>
  <c r="D16" i="3"/>
  <c r="E15" i="3"/>
  <c r="E14" i="3" s="1"/>
  <c r="E13" i="3" s="1"/>
  <c r="E12" i="3" s="1"/>
  <c r="H14" i="3"/>
  <c r="H13" i="3" s="1"/>
  <c r="H12" i="3" s="1"/>
  <c r="G14" i="3"/>
  <c r="G13" i="3" s="1"/>
  <c r="G12" i="3" s="1"/>
  <c r="F14" i="3"/>
  <c r="F13" i="3" s="1"/>
  <c r="F12" i="3" s="1"/>
  <c r="L14" i="3"/>
  <c r="L13" i="3" s="1"/>
  <c r="L12" i="3" s="1"/>
  <c r="M14" i="3"/>
  <c r="J15" i="3"/>
  <c r="J14" i="3" s="1"/>
  <c r="J13" i="3" s="1"/>
  <c r="J12" i="3" s="1"/>
  <c r="K14" i="3"/>
  <c r="K13" i="3" s="1"/>
  <c r="K12" i="3" s="1"/>
  <c r="E9" i="1"/>
  <c r="E8" i="1" s="1"/>
  <c r="E7" i="1" s="1"/>
  <c r="F9" i="1"/>
  <c r="F8" i="1" s="1"/>
  <c r="F7" i="1" s="1"/>
  <c r="I16" i="3"/>
  <c r="I17" i="3"/>
  <c r="D11" i="1"/>
  <c r="D10" i="1"/>
  <c r="D9" i="1" s="1"/>
  <c r="D8" i="1" s="1"/>
  <c r="D7" i="1" s="1"/>
  <c r="D15" i="3" l="1"/>
  <c r="D14" i="3" s="1"/>
  <c r="D13" i="3" s="1"/>
  <c r="D12" i="3" s="1"/>
  <c r="I15" i="3"/>
  <c r="I14" i="3" s="1"/>
  <c r="I13" i="3" s="1"/>
  <c r="I12" i="3" s="1"/>
</calcChain>
</file>

<file path=xl/sharedStrings.xml><?xml version="1.0" encoding="utf-8"?>
<sst xmlns="http://schemas.openxmlformats.org/spreadsheetml/2006/main" count="55" uniqueCount="42">
  <si>
    <t>TT</t>
  </si>
  <si>
    <t>Ghi chú</t>
  </si>
  <si>
    <t>Tổng cộng</t>
  </si>
  <si>
    <t>Vốn ngân sách trung ương</t>
  </si>
  <si>
    <t>I</t>
  </si>
  <si>
    <t>Vốn ngân sách tỉnh bố trí đối ứng</t>
  </si>
  <si>
    <t>Kinh phí chi thường xuyên năm 2026</t>
  </si>
  <si>
    <t>Trong đó</t>
  </si>
  <si>
    <t>Đơn vị tính: triệu đồng</t>
  </si>
  <si>
    <t>Phòng Văn hóa - Xã hội phường Đăk Cấm</t>
  </si>
  <si>
    <t>-</t>
  </si>
  <si>
    <t>Tổ chức hội nghị ra mắt câu lạc bộ, tổ chức truyền dạy cồng chiêng, truyền dạy dân ca dân vũ;  trang bị đạo cụ, nhạc cụ, phục trang phục vụ truyền dạy và thực hành nghề truyền thống</t>
  </si>
  <si>
    <t>PHỤ LỤC 02</t>
  </si>
  <si>
    <t>STT</t>
  </si>
  <si>
    <t>Trong đó:</t>
  </si>
  <si>
    <t>TỔNG CỘNG</t>
  </si>
  <si>
    <t>PHỤ LỤC 01</t>
  </si>
  <si>
    <t>DANH MỤC THỰC HIỆN KẾ HOẠCH VỐN ĐẦU TƯ CÔNG NGUỒN NGÂN SÁCH TRUNG ƯƠNG THỰC HIỆN CHƯƠNG TRÌNH MỤC TIÊU QUỐC GIA VỀ PHÁT TRIỂN VĂN HÓA GIAI ĐOẠN 2025 - 2035, GIAI ĐOẠN I: TỪ NĂM 2025 ĐẾN NĂM 2030</t>
  </si>
  <si>
    <t>Chủ đầu tư/ Đơn vị đầu mối giao kế hoạch vốn</t>
  </si>
  <si>
    <t>Dự kiến tổng mức đầu tư của dự án trong kế hoạch trung hạn 2026-2030</t>
  </si>
  <si>
    <t>Tổng số</t>
  </si>
  <si>
    <t>Ngân sách Trung ương</t>
  </si>
  <si>
    <t>Ngân sách địa phương</t>
  </si>
  <si>
    <t>Bao gồm</t>
  </si>
  <si>
    <t>Ngân sách cấp tỉnh đối ứng</t>
  </si>
  <si>
    <t>Ngân sách cấp xã đối ứng</t>
  </si>
  <si>
    <t>Tổng kế hoạch vốn giao năm 2026</t>
  </si>
  <si>
    <t>Dự án: Sửa chữa, cải tạo nhà rông văn hóa Thôn 4 Pleitrum - Đăkchoăh, phường Đăk Cấm</t>
  </si>
  <si>
    <t>Dự án: Xây dựng Cổng chào Thôn 2 Yang Roong, phường Đăk Cấm</t>
  </si>
  <si>
    <t xml:space="preserve">Dự án: Sửa chữa, cải tạo nhà rông văn hóa Thôn 5 Plei Rơ Lơng, phường Đăk Cấm </t>
  </si>
  <si>
    <t>1.1</t>
  </si>
  <si>
    <t>Nội dung thành phần số 2: Xây dựng môi trường văn hóa lành mạnh, văn minh; phát triển hệ thống hạ tầng, cảnh quan, thiết chế văn hóa đồng bộ, hiệu quả</t>
  </si>
  <si>
    <t>Nội dung 2.4: Nâng cao chất lượng đời sống văn hóa tinh thần của nhân dân, phát huy giá trị văn hóa truyền thống</t>
  </si>
  <si>
    <t>Các nhiệm vụ, dự án ưu tiên có tính trọng tâm, lan tỏa trong bảo tồn, phát huy các giá trị di sản văn hóa, hoàn thiện thiết chế văn hóa đồng bộ bổ sung có mục tiêu cho cấp xã</t>
  </si>
  <si>
    <t>Nội dung/Dự án</t>
  </si>
  <si>
    <t>Phòng Kinh tế, HT&amp;ĐT phường Đăk Cấm</t>
  </si>
  <si>
    <t xml:space="preserve">Nội dung </t>
  </si>
  <si>
    <t>Vốn ngân sách cấp xã bố trí đối ứng</t>
  </si>
  <si>
    <t>(Kèm theo Nghị quyết số ….../NQ-HĐND ngày …../9/2026 của Hội đồng nhân dân phường Đăk Cấm)</t>
  </si>
  <si>
    <t>(Kèm theo Nghị quyết số …../NQ-HĐND ngày ….../9/2026 của Hội đồng nhân dân phường Đăk Cấm)</t>
  </si>
  <si>
    <t>DANH MỤC THỰC HIỆN CHI THƯỜNG XUYÊN NĂM 2026 THỰC HIỆN CHƯƠNG TRÌNH MỤC TIÊU QUỐC GIA VỀ PHÁT TRỂN VĂN HÓA VÀ GIAI ĐOẠN 2025 -2035; GIAI ĐỌAN 1: TỪ NĂM 2025 ĐẾN NĂM 2030</t>
  </si>
  <si>
    <t>Nội dung 2.4.2: Tổ chức truyền dạy văn hóa phi vật thể (dân ca, dân vũ, nghề thủ công truyền thống, nghệ thuật trình diễn dân gian...), bồi dưỡng người kế cận trong nhóm cộng đồng; hỗ trợ hoạt động các câu lạc bộ sinh hoạt văn hóa dân gian, đội văn nghệ truyền thống tại cơ sở; hỗ trợ nghệ nhân nhân dân, nghệ nhân ưu tú tại địa phương trong việc phổ biến đào tạo, bồi dưỡng, truyền dạy những người kế cận.</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</si>
</sst>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1" formatCode="_(* #,##0_);_(* \(#,##0\);_(* &quot;-&quot;_);_(@_)"/>
    <numFmt numFmtId="43" formatCode="_(* #,##0.00_);_(* \(#,##0.00\);_(* &quot;-&quot;??_);_(@_)"/>
    <numFmt numFmtId="164" formatCode="#.##0"/>
    <numFmt numFmtId="165" formatCode="_(* #,##0_);_(* \(#,##0\);_(* &quot;-&quot;??_);_(@_)"/>
  </numFmts>
  <fonts count="16" x14ac:knownFonts="1">
    <font>
      <sz val="11"/>
      <color theme="1"/>
      <name val="Calibri"/>
      <family val="2"/>
      <scheme val="minor"/>
    </font>
    <font>
      <sz val="11"/>
      <color theme="1"/>
      <name val="Calibri"/>
      <family val="2"/>
      <scheme val="minor"/>
    </font>
    <font>
      <b/>
      <sz val="14"/>
      <color theme="1"/>
      <name val="Times New Roman"/>
      <family val="1"/>
    </font>
    <font>
      <i/>
      <sz val="14"/>
      <color theme="1"/>
      <name val="Times New Roman"/>
      <family val="1"/>
    </font>
    <font>
      <sz val="11"/>
      <color theme="1"/>
      <name val="Times New Roman"/>
      <family val="1"/>
    </font>
    <font>
      <i/>
      <sz val="11"/>
      <color theme="1"/>
      <name val="Times New Roman"/>
      <family val="1"/>
    </font>
    <font>
      <b/>
      <sz val="11"/>
      <color theme="1"/>
      <name val="Times New Roman"/>
      <family val="1"/>
    </font>
    <font>
      <i/>
      <sz val="13"/>
      <color theme="1"/>
      <name val="Times New Roman"/>
      <family val="1"/>
    </font>
    <font>
      <b/>
      <sz val="12"/>
      <name val="Times New Roman"/>
      <family val="1"/>
    </font>
    <font>
      <sz val="12"/>
      <color theme="1"/>
      <name val="Times New Roman"/>
      <family val="1"/>
    </font>
    <font>
      <b/>
      <sz val="12"/>
      <color theme="1"/>
      <name val="Times New Roman"/>
      <family val="1"/>
    </font>
    <font>
      <b/>
      <sz val="12"/>
      <color rgb="FF000000"/>
      <name val="Times New Roman"/>
      <family val="1"/>
    </font>
    <font>
      <sz val="10"/>
      <color theme="1"/>
      <name val="Times New Roman"/>
      <family val="1"/>
    </font>
    <font>
      <b/>
      <sz val="10"/>
      <color theme="1"/>
      <name val="Times New Roman"/>
      <family val="1"/>
    </font>
    <font>
      <sz val="14"/>
      <color theme="1"/>
      <name val="Times New Roman"/>
      <family val="1"/>
    </font>
    <font>
      <b/>
      <sz val="11"/>
      <name val="Times New Roman"/>
      <family val="1"/>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style="thin">
        <color auto="1"/>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auto="1"/>
      </right>
      <top style="thin">
        <color indexed="64"/>
      </top>
      <bottom/>
      <diagonal/>
    </border>
    <border>
      <left/>
      <right style="thin">
        <color auto="1"/>
      </right>
      <top/>
      <bottom/>
      <diagonal/>
    </border>
    <border>
      <left style="thin">
        <color indexed="64"/>
      </left>
      <right/>
      <top/>
      <bottom style="thin">
        <color indexed="64"/>
      </bottom>
      <diagonal/>
    </border>
    <border>
      <left/>
      <right style="thin">
        <color auto="1"/>
      </right>
      <top/>
      <bottom style="thin">
        <color indexed="64"/>
      </bottom>
      <diagonal/>
    </border>
  </borders>
  <cellStyleXfs count="2">
    <xf numFmtId="0" fontId="0" fillId="0" borderId="0"/>
    <xf numFmtId="43" fontId="1" fillId="0" borderId="0" applyFont="0" applyFill="0" applyBorder="0" applyAlignment="0" applyProtection="0"/>
  </cellStyleXfs>
  <cellXfs count="77">
    <xf numFmtId="0" fontId="0" fillId="0" borderId="0" xfId="0"/>
    <xf numFmtId="164" fontId="4" fillId="2" borderId="0" xfId="0" applyNumberFormat="1" applyFont="1" applyFill="1" applyAlignment="1">
      <alignment horizontal="center" vertical="center"/>
    </xf>
    <xf numFmtId="164" fontId="4" fillId="2" borderId="0" xfId="0" applyNumberFormat="1" applyFont="1" applyFill="1"/>
    <xf numFmtId="164" fontId="5" fillId="2" borderId="1" xfId="0" applyNumberFormat="1" applyFont="1" applyFill="1" applyBorder="1" applyAlignment="1">
      <alignment horizontal="center" vertical="center"/>
    </xf>
    <xf numFmtId="164" fontId="6" fillId="2" borderId="2" xfId="0" applyNumberFormat="1" applyFont="1" applyFill="1" applyBorder="1" applyAlignment="1">
      <alignment horizontal="center" vertical="center"/>
    </xf>
    <xf numFmtId="164" fontId="6" fillId="2" borderId="2" xfId="0" applyNumberFormat="1" applyFont="1" applyFill="1" applyBorder="1" applyAlignment="1">
      <alignment horizontal="left" vertical="center" wrapText="1"/>
    </xf>
    <xf numFmtId="164" fontId="4" fillId="2" borderId="2" xfId="0" applyNumberFormat="1" applyFont="1" applyFill="1" applyBorder="1" applyAlignment="1">
      <alignment vertical="center" wrapText="1"/>
    </xf>
    <xf numFmtId="3" fontId="4" fillId="2" borderId="2" xfId="0" applyNumberFormat="1" applyFont="1" applyFill="1" applyBorder="1" applyAlignment="1">
      <alignment vertical="center" wrapText="1"/>
    </xf>
    <xf numFmtId="164" fontId="4" fillId="2" borderId="2" xfId="0" applyNumberFormat="1" applyFont="1" applyFill="1" applyBorder="1" applyAlignment="1">
      <alignment vertical="center"/>
    </xf>
    <xf numFmtId="165" fontId="4" fillId="2" borderId="2" xfId="1" applyNumberFormat="1" applyFont="1" applyFill="1" applyBorder="1" applyAlignment="1">
      <alignment vertical="center" wrapText="1"/>
    </xf>
    <xf numFmtId="164" fontId="7" fillId="2" borderId="0" xfId="0" applyNumberFormat="1" applyFont="1" applyFill="1"/>
    <xf numFmtId="164" fontId="5" fillId="2" borderId="2" xfId="0" applyNumberFormat="1" applyFont="1" applyFill="1" applyBorder="1" applyAlignment="1">
      <alignment vertical="center" wrapText="1"/>
    </xf>
    <xf numFmtId="165" fontId="5" fillId="2" borderId="2" xfId="1" applyNumberFormat="1" applyFont="1" applyFill="1" applyBorder="1" applyAlignment="1">
      <alignment vertical="center" wrapText="1"/>
    </xf>
    <xf numFmtId="3" fontId="5" fillId="2" borderId="2" xfId="0" applyNumberFormat="1" applyFont="1" applyFill="1" applyBorder="1" applyAlignment="1">
      <alignment vertical="center" wrapText="1"/>
    </xf>
    <xf numFmtId="0" fontId="4" fillId="2" borderId="0" xfId="0" applyFont="1" applyFill="1"/>
    <xf numFmtId="0" fontId="5" fillId="2" borderId="2" xfId="0" applyFont="1" applyFill="1" applyBorder="1"/>
    <xf numFmtId="0" fontId="5" fillId="2" borderId="0" xfId="0" applyFont="1" applyFill="1"/>
    <xf numFmtId="0" fontId="5" fillId="2" borderId="2" xfId="0" quotePrefix="1" applyFont="1" applyFill="1" applyBorder="1" applyAlignment="1">
      <alignment horizontal="center" vertical="center"/>
    </xf>
    <xf numFmtId="164" fontId="10" fillId="0" borderId="2" xfId="0" applyNumberFormat="1" applyFont="1" applyBorder="1" applyAlignment="1">
      <alignment horizontal="left" vertical="center" wrapText="1"/>
    </xf>
    <xf numFmtId="164" fontId="9" fillId="0" borderId="2" xfId="0" applyNumberFormat="1" applyFont="1" applyBorder="1" applyAlignment="1">
      <alignment horizontal="left" vertical="center" wrapText="1"/>
    </xf>
    <xf numFmtId="0" fontId="9" fillId="0" borderId="0" xfId="0" applyFont="1"/>
    <xf numFmtId="0" fontId="8" fillId="0" borderId="2" xfId="0" applyFont="1" applyBorder="1" applyAlignment="1">
      <alignment horizontal="center" vertical="center" wrapText="1"/>
    </xf>
    <xf numFmtId="0" fontId="9" fillId="0" borderId="2" xfId="0" applyFont="1" applyBorder="1" applyAlignment="1">
      <alignment horizontal="center" vertical="center"/>
    </xf>
    <xf numFmtId="0" fontId="9" fillId="0" borderId="2" xfId="0" applyFont="1" applyBorder="1" applyAlignment="1">
      <alignment vertical="center"/>
    </xf>
    <xf numFmtId="0" fontId="10" fillId="0" borderId="2" xfId="0" applyFont="1" applyBorder="1" applyAlignment="1">
      <alignment horizontal="center" vertical="center"/>
    </xf>
    <xf numFmtId="0" fontId="9" fillId="0" borderId="0" xfId="0" applyFont="1" applyAlignment="1">
      <alignment vertical="center"/>
    </xf>
    <xf numFmtId="164" fontId="13" fillId="2" borderId="2" xfId="0" applyNumberFormat="1" applyFont="1" applyFill="1" applyBorder="1" applyAlignment="1">
      <alignment horizontal="center" vertical="center" wrapText="1"/>
    </xf>
    <xf numFmtId="165" fontId="6" fillId="2" borderId="2" xfId="1" applyNumberFormat="1" applyFont="1" applyFill="1" applyBorder="1" applyAlignment="1">
      <alignment horizontal="left" vertical="center" wrapText="1"/>
    </xf>
    <xf numFmtId="0" fontId="11" fillId="0" borderId="2" xfId="0" applyFont="1" applyBorder="1" applyAlignment="1">
      <alignment horizontal="center" vertical="center" wrapText="1"/>
    </xf>
    <xf numFmtId="0" fontId="10" fillId="0" borderId="2" xfId="0" applyFont="1" applyBorder="1" applyAlignment="1">
      <alignment vertical="center" wrapText="1"/>
    </xf>
    <xf numFmtId="0" fontId="11" fillId="0" borderId="4" xfId="0" applyFont="1" applyBorder="1" applyAlignment="1">
      <alignment horizontal="center" vertical="center" wrapText="1"/>
    </xf>
    <xf numFmtId="3" fontId="10" fillId="0" borderId="2" xfId="0" applyNumberFormat="1" applyFont="1" applyBorder="1" applyAlignment="1">
      <alignment vertical="center"/>
    </xf>
    <xf numFmtId="3" fontId="9" fillId="0" borderId="2" xfId="0" applyNumberFormat="1" applyFont="1" applyBorder="1" applyAlignment="1">
      <alignment vertical="center"/>
    </xf>
    <xf numFmtId="3" fontId="10" fillId="0" borderId="2" xfId="0" applyNumberFormat="1" applyFont="1" applyBorder="1" applyAlignment="1">
      <alignment vertical="center" wrapText="1"/>
    </xf>
    <xf numFmtId="3" fontId="11" fillId="0" borderId="4" xfId="0" applyNumberFormat="1" applyFont="1" applyBorder="1" applyAlignment="1">
      <alignment horizontal="right" vertical="center" wrapText="1"/>
    </xf>
    <xf numFmtId="0" fontId="14" fillId="0" borderId="0" xfId="0" applyFont="1"/>
    <xf numFmtId="3" fontId="4" fillId="2" borderId="2" xfId="0" applyNumberFormat="1" applyFont="1" applyFill="1" applyBorder="1" applyAlignment="1">
      <alignment horizontal="center" vertical="center"/>
    </xf>
    <xf numFmtId="0" fontId="12" fillId="0" borderId="2" xfId="0" applyFont="1" applyBorder="1" applyAlignment="1">
      <alignment vertical="center" wrapText="1"/>
    </xf>
    <xf numFmtId="3" fontId="15" fillId="2" borderId="2" xfId="0" applyNumberFormat="1" applyFont="1" applyFill="1" applyBorder="1" applyAlignment="1">
      <alignment horizontal="center" vertical="center"/>
    </xf>
    <xf numFmtId="164" fontId="15" fillId="2" borderId="2" xfId="0" applyNumberFormat="1" applyFont="1" applyFill="1" applyBorder="1" applyAlignment="1">
      <alignment horizontal="left" vertical="center" wrapText="1"/>
    </xf>
    <xf numFmtId="165" fontId="15" fillId="2" borderId="2" xfId="1" applyNumberFormat="1" applyFont="1" applyFill="1" applyBorder="1" applyAlignment="1">
      <alignment horizontal="left" vertical="center" wrapText="1"/>
    </xf>
    <xf numFmtId="164" fontId="15" fillId="2" borderId="2" xfId="0" applyNumberFormat="1" applyFont="1" applyFill="1" applyBorder="1" applyAlignment="1">
      <alignment horizontal="center" vertical="center"/>
    </xf>
    <xf numFmtId="0" fontId="15" fillId="2" borderId="0" xfId="0" applyFont="1" applyFill="1"/>
    <xf numFmtId="0" fontId="11" fillId="0" borderId="4" xfId="0" applyFont="1" applyBorder="1" applyAlignment="1">
      <alignment horizontal="center" vertical="center" wrapText="1"/>
    </xf>
    <xf numFmtId="164" fontId="6" fillId="2" borderId="2" xfId="0" applyNumberFormat="1" applyFont="1" applyFill="1" applyBorder="1" applyAlignment="1">
      <alignment horizontal="center" vertical="center"/>
    </xf>
    <xf numFmtId="41" fontId="4" fillId="2" borderId="2" xfId="0" applyNumberFormat="1" applyFont="1" applyFill="1" applyBorder="1" applyAlignment="1">
      <alignment vertical="center" wrapText="1"/>
    </xf>
    <xf numFmtId="41" fontId="5" fillId="2" borderId="2" xfId="0" applyNumberFormat="1" applyFont="1" applyFill="1" applyBorder="1" applyAlignment="1">
      <alignment vertical="center" wrapText="1"/>
    </xf>
    <xf numFmtId="0" fontId="3" fillId="0" borderId="0" xfId="0" applyFont="1" applyAlignment="1">
      <alignment horizontal="center"/>
    </xf>
    <xf numFmtId="0" fontId="2" fillId="0" borderId="0" xfId="0" applyFont="1" applyAlignment="1">
      <alignment horizontal="center" vertical="center" wrapText="1"/>
    </xf>
    <xf numFmtId="0" fontId="2" fillId="0" borderId="0" xfId="0" applyFont="1" applyAlignment="1">
      <alignment horizontal="center" vertical="center"/>
    </xf>
    <xf numFmtId="0" fontId="11" fillId="0" borderId="3"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8" fillId="2" borderId="6"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11" fillId="0" borderId="9"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15" xfId="0" applyFont="1" applyBorder="1" applyAlignment="1">
      <alignment horizontal="center" vertical="center" wrapText="1"/>
    </xf>
    <xf numFmtId="0" fontId="2" fillId="2" borderId="0" xfId="0" applyFont="1" applyFill="1" applyAlignment="1">
      <alignment horizontal="center"/>
    </xf>
    <xf numFmtId="164" fontId="3" fillId="2" borderId="0" xfId="0" applyNumberFormat="1" applyFont="1" applyFill="1" applyAlignment="1">
      <alignment horizontal="center" vertical="top" wrapText="1"/>
    </xf>
    <xf numFmtId="164" fontId="6" fillId="2" borderId="3" xfId="0" applyNumberFormat="1" applyFont="1" applyFill="1" applyBorder="1" applyAlignment="1">
      <alignment horizontal="center" vertical="center" wrapText="1"/>
    </xf>
    <xf numFmtId="164" fontId="6" fillId="2" borderId="4" xfId="0" applyNumberFormat="1" applyFont="1" applyFill="1" applyBorder="1" applyAlignment="1">
      <alignment horizontal="center" vertical="center" wrapText="1"/>
    </xf>
    <xf numFmtId="164" fontId="2" fillId="2" borderId="0" xfId="0" applyNumberFormat="1" applyFont="1" applyFill="1" applyAlignment="1">
      <alignment horizontal="center" vertical="top" wrapText="1"/>
    </xf>
    <xf numFmtId="164" fontId="6" fillId="2" borderId="2" xfId="0" applyNumberFormat="1" applyFont="1" applyFill="1" applyBorder="1" applyAlignment="1">
      <alignment horizontal="center" vertical="center"/>
    </xf>
    <xf numFmtId="164" fontId="6" fillId="2" borderId="2" xfId="0" applyNumberFormat="1" applyFont="1" applyFill="1" applyBorder="1" applyAlignment="1">
      <alignment horizontal="center" vertical="center" wrapText="1"/>
    </xf>
    <xf numFmtId="164" fontId="6" fillId="2" borderId="9" xfId="0" applyNumberFormat="1" applyFont="1" applyFill="1" applyBorder="1" applyAlignment="1">
      <alignment horizontal="center" vertical="center" wrapText="1"/>
    </xf>
    <xf numFmtId="164" fontId="6" fillId="2" borderId="10" xfId="0" applyNumberFormat="1" applyFont="1" applyFill="1" applyBorder="1" applyAlignment="1">
      <alignment horizontal="center" vertical="center" wrapText="1"/>
    </xf>
    <xf numFmtId="164" fontId="6" fillId="2" borderId="12" xfId="0" applyNumberFormat="1" applyFont="1" applyFill="1" applyBorder="1" applyAlignment="1">
      <alignment horizontal="center"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7"/>
  <sheetViews>
    <sheetView zoomScale="80" zoomScaleNormal="80" workbookViewId="0">
      <selection activeCell="A4" sqref="A4"/>
    </sheetView>
  </sheetViews>
  <sheetFormatPr defaultColWidth="8.90625" defaultRowHeight="15.5" x14ac:dyDescent="0.35"/>
  <cols>
    <col min="1" max="1" width="7.1796875" style="20" customWidth="1"/>
    <col min="2" max="2" width="61.08984375" style="20" customWidth="1"/>
    <col min="3" max="3" width="17.54296875" style="20" customWidth="1"/>
    <col min="4" max="6" width="10.81640625" style="20" customWidth="1"/>
    <col min="7" max="7" width="11.54296875" style="20" customWidth="1"/>
    <col min="8" max="11" width="10.81640625" style="20" customWidth="1"/>
    <col min="12" max="12" width="11.453125" style="20" customWidth="1"/>
    <col min="13" max="13" width="10.81640625" style="20" customWidth="1"/>
    <col min="14" max="14" width="8.36328125" style="20" bestFit="1" customWidth="1"/>
    <col min="15" max="16384" width="8.90625" style="20"/>
  </cols>
  <sheetData>
    <row r="1" spans="1:14" ht="17.5" x14ac:dyDescent="0.35">
      <c r="A1" s="49" t="s">
        <v>16</v>
      </c>
      <c r="B1" s="49"/>
      <c r="C1" s="49"/>
      <c r="D1" s="49"/>
      <c r="E1" s="49"/>
      <c r="F1" s="49"/>
      <c r="G1" s="49"/>
      <c r="H1" s="49"/>
      <c r="I1" s="49"/>
      <c r="J1" s="49"/>
      <c r="K1" s="49"/>
      <c r="L1" s="49"/>
      <c r="M1" s="49"/>
      <c r="N1" s="49"/>
    </row>
    <row r="2" spans="1:14" ht="34.75" customHeight="1" x14ac:dyDescent="0.35">
      <c r="A2" s="48" t="s">
        <v>17</v>
      </c>
      <c r="B2" s="48"/>
      <c r="C2" s="48"/>
      <c r="D2" s="48"/>
      <c r="E2" s="48"/>
      <c r="F2" s="48"/>
      <c r="G2" s="48"/>
      <c r="H2" s="48"/>
      <c r="I2" s="48"/>
      <c r="J2" s="48"/>
      <c r="K2" s="48"/>
      <c r="L2" s="48"/>
      <c r="M2" s="48"/>
      <c r="N2" s="48"/>
    </row>
    <row r="3" spans="1:14" s="35" customFormat="1" ht="18" x14ac:dyDescent="0.4">
      <c r="A3" s="47" t="s">
        <v>39</v>
      </c>
      <c r="B3" s="47"/>
      <c r="C3" s="47"/>
      <c r="D3" s="47"/>
      <c r="E3" s="47"/>
      <c r="F3" s="47"/>
      <c r="G3" s="47"/>
      <c r="H3" s="47"/>
      <c r="I3" s="47"/>
      <c r="J3" s="47"/>
      <c r="K3" s="47"/>
      <c r="L3" s="47"/>
      <c r="M3" s="47"/>
      <c r="N3" s="47"/>
    </row>
    <row r="5" spans="1:14" x14ac:dyDescent="0.35">
      <c r="L5" s="20" t="s">
        <v>8</v>
      </c>
    </row>
    <row r="6" spans="1:14" ht="37.25" customHeight="1" x14ac:dyDescent="0.35">
      <c r="A6" s="50" t="s">
        <v>13</v>
      </c>
      <c r="B6" s="50" t="s">
        <v>34</v>
      </c>
      <c r="C6" s="50" t="s">
        <v>18</v>
      </c>
      <c r="D6" s="53" t="s">
        <v>19</v>
      </c>
      <c r="E6" s="54"/>
      <c r="F6" s="54"/>
      <c r="G6" s="54"/>
      <c r="H6" s="55"/>
      <c r="I6" s="58" t="s">
        <v>26</v>
      </c>
      <c r="J6" s="59"/>
      <c r="K6" s="59"/>
      <c r="L6" s="59"/>
      <c r="M6" s="60"/>
      <c r="N6" s="50" t="s">
        <v>1</v>
      </c>
    </row>
    <row r="7" spans="1:14" ht="15.65" hidden="1" customHeight="1" x14ac:dyDescent="0.3">
      <c r="A7" s="51"/>
      <c r="B7" s="51"/>
      <c r="C7" s="51"/>
      <c r="D7" s="28"/>
      <c r="E7" s="28"/>
      <c r="F7" s="28"/>
      <c r="G7" s="28"/>
      <c r="H7" s="28"/>
      <c r="I7" s="61"/>
      <c r="J7" s="62"/>
      <c r="K7" s="62"/>
      <c r="L7" s="62"/>
      <c r="M7" s="63"/>
      <c r="N7" s="51"/>
    </row>
    <row r="8" spans="1:14" ht="15.65" hidden="1" customHeight="1" x14ac:dyDescent="0.3">
      <c r="A8" s="51"/>
      <c r="B8" s="51"/>
      <c r="C8" s="51"/>
      <c r="D8" s="28"/>
      <c r="E8" s="28"/>
      <c r="F8" s="28"/>
      <c r="G8" s="28"/>
      <c r="H8" s="28"/>
      <c r="I8" s="64"/>
      <c r="J8" s="65"/>
      <c r="K8" s="65"/>
      <c r="L8" s="65"/>
      <c r="M8" s="66"/>
      <c r="N8" s="51"/>
    </row>
    <row r="9" spans="1:14" x14ac:dyDescent="0.35">
      <c r="A9" s="51"/>
      <c r="B9" s="51"/>
      <c r="C9" s="51"/>
      <c r="D9" s="50" t="s">
        <v>20</v>
      </c>
      <c r="E9" s="53" t="s">
        <v>14</v>
      </c>
      <c r="F9" s="54"/>
      <c r="G9" s="54"/>
      <c r="H9" s="55"/>
      <c r="I9" s="50" t="s">
        <v>2</v>
      </c>
      <c r="J9" s="53" t="s">
        <v>14</v>
      </c>
      <c r="K9" s="54"/>
      <c r="L9" s="54"/>
      <c r="M9" s="55"/>
      <c r="N9" s="51"/>
    </row>
    <row r="10" spans="1:14" ht="29.4" customHeight="1" x14ac:dyDescent="0.35">
      <c r="A10" s="51"/>
      <c r="B10" s="51"/>
      <c r="C10" s="51"/>
      <c r="D10" s="51"/>
      <c r="E10" s="50" t="s">
        <v>21</v>
      </c>
      <c r="F10" s="50" t="s">
        <v>22</v>
      </c>
      <c r="G10" s="56" t="s">
        <v>23</v>
      </c>
      <c r="H10" s="57"/>
      <c r="I10" s="51"/>
      <c r="J10" s="50" t="s">
        <v>21</v>
      </c>
      <c r="K10" s="50" t="s">
        <v>22</v>
      </c>
      <c r="L10" s="56" t="s">
        <v>23</v>
      </c>
      <c r="M10" s="57"/>
      <c r="N10" s="51"/>
    </row>
    <row r="11" spans="1:14" ht="57" customHeight="1" x14ac:dyDescent="0.35">
      <c r="A11" s="52"/>
      <c r="B11" s="52"/>
      <c r="C11" s="52"/>
      <c r="D11" s="52"/>
      <c r="E11" s="52"/>
      <c r="F11" s="52"/>
      <c r="G11" s="21" t="s">
        <v>24</v>
      </c>
      <c r="H11" s="21" t="s">
        <v>25</v>
      </c>
      <c r="I11" s="52"/>
      <c r="J11" s="52"/>
      <c r="K11" s="52"/>
      <c r="L11" s="21" t="s">
        <v>24</v>
      </c>
      <c r="M11" s="21" t="s">
        <v>25</v>
      </c>
      <c r="N11" s="52"/>
    </row>
    <row r="12" spans="1:14" ht="26.4" customHeight="1" x14ac:dyDescent="0.35">
      <c r="A12" s="30"/>
      <c r="B12" s="28" t="s">
        <v>15</v>
      </c>
      <c r="C12" s="43"/>
      <c r="D12" s="34">
        <f>D13</f>
        <v>1064</v>
      </c>
      <c r="E12" s="34">
        <f t="shared" ref="E12:M12" si="0">E13</f>
        <v>902</v>
      </c>
      <c r="F12" s="34">
        <f t="shared" si="0"/>
        <v>162</v>
      </c>
      <c r="G12" s="34">
        <f t="shared" si="0"/>
        <v>162</v>
      </c>
      <c r="H12" s="34">
        <f t="shared" si="0"/>
        <v>0</v>
      </c>
      <c r="I12" s="34">
        <f t="shared" si="0"/>
        <v>1064</v>
      </c>
      <c r="J12" s="34">
        <f t="shared" si="0"/>
        <v>902</v>
      </c>
      <c r="K12" s="34">
        <f t="shared" si="0"/>
        <v>162</v>
      </c>
      <c r="L12" s="34">
        <f t="shared" si="0"/>
        <v>162</v>
      </c>
      <c r="M12" s="34">
        <f t="shared" si="0"/>
        <v>0</v>
      </c>
      <c r="N12" s="30"/>
    </row>
    <row r="13" spans="1:14" s="25" customFormat="1" ht="52.25" customHeight="1" x14ac:dyDescent="0.35">
      <c r="A13" s="24" t="s">
        <v>4</v>
      </c>
      <c r="B13" s="29" t="s">
        <v>33</v>
      </c>
      <c r="C13" s="29"/>
      <c r="D13" s="33">
        <f>D14</f>
        <v>1064</v>
      </c>
      <c r="E13" s="33">
        <f t="shared" ref="E13:M13" si="1">E14</f>
        <v>902</v>
      </c>
      <c r="F13" s="33">
        <f t="shared" si="1"/>
        <v>162</v>
      </c>
      <c r="G13" s="33">
        <f t="shared" si="1"/>
        <v>162</v>
      </c>
      <c r="H13" s="33">
        <f t="shared" si="1"/>
        <v>0</v>
      </c>
      <c r="I13" s="33">
        <f t="shared" si="1"/>
        <v>1064</v>
      </c>
      <c r="J13" s="33">
        <f t="shared" si="1"/>
        <v>902</v>
      </c>
      <c r="K13" s="33">
        <f t="shared" si="1"/>
        <v>162</v>
      </c>
      <c r="L13" s="33">
        <f t="shared" si="1"/>
        <v>162</v>
      </c>
      <c r="M13" s="33">
        <f t="shared" si="1"/>
        <v>0</v>
      </c>
      <c r="N13" s="23"/>
    </row>
    <row r="14" spans="1:14" ht="52.75" customHeight="1" x14ac:dyDescent="0.35">
      <c r="A14" s="24"/>
      <c r="B14" s="18" t="s">
        <v>31</v>
      </c>
      <c r="C14" s="18"/>
      <c r="D14" s="31">
        <f>D15+D16+D17</f>
        <v>1064</v>
      </c>
      <c r="E14" s="31">
        <f t="shared" ref="E14:H14" si="2">E15+E16+E17</f>
        <v>902</v>
      </c>
      <c r="F14" s="31">
        <f t="shared" si="2"/>
        <v>162</v>
      </c>
      <c r="G14" s="31">
        <f t="shared" si="2"/>
        <v>162</v>
      </c>
      <c r="H14" s="31">
        <f t="shared" si="2"/>
        <v>0</v>
      </c>
      <c r="I14" s="31">
        <f>I15+I16+I17</f>
        <v>1064</v>
      </c>
      <c r="J14" s="31">
        <f t="shared" ref="J14:M14" si="3">J15+J16+J17</f>
        <v>902</v>
      </c>
      <c r="K14" s="31">
        <f t="shared" si="3"/>
        <v>162</v>
      </c>
      <c r="L14" s="31">
        <f t="shared" si="3"/>
        <v>162</v>
      </c>
      <c r="M14" s="31">
        <f t="shared" si="3"/>
        <v>0</v>
      </c>
      <c r="N14" s="37"/>
    </row>
    <row r="15" spans="1:14" ht="43.25" customHeight="1" x14ac:dyDescent="0.35">
      <c r="A15" s="22">
        <v>1</v>
      </c>
      <c r="B15" s="19" t="s">
        <v>28</v>
      </c>
      <c r="C15" s="19" t="s">
        <v>35</v>
      </c>
      <c r="D15" s="32">
        <f>E15+F15</f>
        <v>264</v>
      </c>
      <c r="E15" s="32">
        <f>300-F15-36</f>
        <v>202</v>
      </c>
      <c r="F15" s="32">
        <v>62</v>
      </c>
      <c r="G15" s="32">
        <v>62</v>
      </c>
      <c r="H15" s="32">
        <v>0</v>
      </c>
      <c r="I15" s="32">
        <f>J15+K15</f>
        <v>264</v>
      </c>
      <c r="J15" s="32">
        <f>300-K15-36</f>
        <v>202</v>
      </c>
      <c r="K15" s="32">
        <v>62</v>
      </c>
      <c r="L15" s="32">
        <v>62</v>
      </c>
      <c r="M15" s="32">
        <v>0</v>
      </c>
      <c r="N15" s="37"/>
    </row>
    <row r="16" spans="1:14" ht="43.25" customHeight="1" x14ac:dyDescent="0.35">
      <c r="A16" s="22">
        <v>2</v>
      </c>
      <c r="B16" s="19" t="s">
        <v>29</v>
      </c>
      <c r="C16" s="19" t="s">
        <v>35</v>
      </c>
      <c r="D16" s="32">
        <f t="shared" ref="D16:D17" si="4">E16+F16</f>
        <v>400</v>
      </c>
      <c r="E16" s="32">
        <v>350</v>
      </c>
      <c r="F16" s="32">
        <v>50</v>
      </c>
      <c r="G16" s="32">
        <v>50</v>
      </c>
      <c r="H16" s="32">
        <v>0</v>
      </c>
      <c r="I16" s="32">
        <f t="shared" ref="I16:I17" si="5">J16+K16</f>
        <v>400</v>
      </c>
      <c r="J16" s="32">
        <v>350</v>
      </c>
      <c r="K16" s="32">
        <v>50</v>
      </c>
      <c r="L16" s="32">
        <v>50</v>
      </c>
      <c r="M16" s="32">
        <v>0</v>
      </c>
      <c r="N16" s="37"/>
    </row>
    <row r="17" spans="1:14" ht="43.25" customHeight="1" x14ac:dyDescent="0.35">
      <c r="A17" s="22">
        <v>3</v>
      </c>
      <c r="B17" s="19" t="s">
        <v>27</v>
      </c>
      <c r="C17" s="19" t="s">
        <v>35</v>
      </c>
      <c r="D17" s="32">
        <f t="shared" si="4"/>
        <v>400</v>
      </c>
      <c r="E17" s="32">
        <v>350</v>
      </c>
      <c r="F17" s="32">
        <v>50</v>
      </c>
      <c r="G17" s="32">
        <v>50</v>
      </c>
      <c r="H17" s="32">
        <v>0</v>
      </c>
      <c r="I17" s="32">
        <f t="shared" si="5"/>
        <v>400</v>
      </c>
      <c r="J17" s="32">
        <v>350</v>
      </c>
      <c r="K17" s="32">
        <v>50</v>
      </c>
      <c r="L17" s="32">
        <v>50</v>
      </c>
      <c r="M17" s="32">
        <v>0</v>
      </c>
      <c r="N17" s="37"/>
    </row>
  </sheetData>
  <mergeCells count="19">
    <mergeCell ref="C6:C11"/>
    <mergeCell ref="K10:K11"/>
    <mergeCell ref="L10:M10"/>
    <mergeCell ref="A3:N3"/>
    <mergeCell ref="A2:N2"/>
    <mergeCell ref="A1:N1"/>
    <mergeCell ref="A6:A11"/>
    <mergeCell ref="B6:B11"/>
    <mergeCell ref="N6:N11"/>
    <mergeCell ref="I9:I11"/>
    <mergeCell ref="D6:H6"/>
    <mergeCell ref="E9:H9"/>
    <mergeCell ref="D9:D11"/>
    <mergeCell ref="F10:F11"/>
    <mergeCell ref="E10:E11"/>
    <mergeCell ref="G10:H10"/>
    <mergeCell ref="I6:M8"/>
    <mergeCell ref="J9:M9"/>
    <mergeCell ref="J10:J11"/>
  </mergeCells>
  <pageMargins left="0.7" right="0.26" top="0.33" bottom="0.33" header="0.3" footer="0.3"/>
  <pageSetup paperSize="9" scale="67"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1"/>
  <sheetViews>
    <sheetView tabSelected="1" workbookViewId="0">
      <selection activeCell="B11" sqref="B11"/>
    </sheetView>
  </sheetViews>
  <sheetFormatPr defaultColWidth="8.90625" defaultRowHeight="14" x14ac:dyDescent="0.3"/>
  <cols>
    <col min="1" max="1" width="8.90625" style="14"/>
    <col min="2" max="2" width="81" style="14" customWidth="1"/>
    <col min="3" max="3" width="18" style="14" customWidth="1"/>
    <col min="4" max="4" width="14.1796875" style="14" customWidth="1"/>
    <col min="5" max="7" width="8.90625" style="14"/>
    <col min="8" max="8" width="12.08984375" style="14" customWidth="1"/>
    <col min="9" max="16384" width="8.90625" style="14"/>
  </cols>
  <sheetData>
    <row r="1" spans="1:8" ht="14.4" customHeight="1" x14ac:dyDescent="0.35">
      <c r="A1" s="67" t="s">
        <v>12</v>
      </c>
      <c r="B1" s="67"/>
      <c r="C1" s="67"/>
      <c r="D1" s="67"/>
      <c r="E1" s="67"/>
      <c r="F1" s="67"/>
      <c r="G1" s="67"/>
      <c r="H1" s="67"/>
    </row>
    <row r="2" spans="1:8" ht="36" customHeight="1" x14ac:dyDescent="0.3">
      <c r="A2" s="71" t="s">
        <v>40</v>
      </c>
      <c r="B2" s="71"/>
      <c r="C2" s="71"/>
      <c r="D2" s="71"/>
      <c r="E2" s="71"/>
      <c r="F2" s="71"/>
      <c r="G2" s="71"/>
      <c r="H2" s="71"/>
    </row>
    <row r="3" spans="1:8" ht="18" x14ac:dyDescent="0.3">
      <c r="A3" s="68" t="s">
        <v>38</v>
      </c>
      <c r="B3" s="68"/>
      <c r="C3" s="68"/>
      <c r="D3" s="68"/>
      <c r="E3" s="68"/>
      <c r="F3" s="68"/>
      <c r="G3" s="68"/>
      <c r="H3" s="68"/>
    </row>
    <row r="4" spans="1:8" ht="16.5" x14ac:dyDescent="0.35">
      <c r="A4" s="1"/>
      <c r="B4" s="2"/>
      <c r="C4" s="2"/>
      <c r="D4" s="2"/>
      <c r="E4" s="10" t="s">
        <v>8</v>
      </c>
      <c r="H4" s="3"/>
    </row>
    <row r="5" spans="1:8" ht="20.399999999999999" customHeight="1" x14ac:dyDescent="0.3">
      <c r="A5" s="72" t="s">
        <v>0</v>
      </c>
      <c r="B5" s="73" t="s">
        <v>36</v>
      </c>
      <c r="C5" s="69" t="s">
        <v>18</v>
      </c>
      <c r="D5" s="69" t="s">
        <v>6</v>
      </c>
      <c r="E5" s="74" t="s">
        <v>7</v>
      </c>
      <c r="F5" s="75"/>
      <c r="G5" s="76"/>
      <c r="H5" s="69" t="s">
        <v>1</v>
      </c>
    </row>
    <row r="6" spans="1:8" ht="52" x14ac:dyDescent="0.3">
      <c r="A6" s="72"/>
      <c r="B6" s="73"/>
      <c r="C6" s="70"/>
      <c r="D6" s="70"/>
      <c r="E6" s="26" t="s">
        <v>3</v>
      </c>
      <c r="F6" s="26" t="s">
        <v>5</v>
      </c>
      <c r="G6" s="26" t="s">
        <v>37</v>
      </c>
      <c r="H6" s="70"/>
    </row>
    <row r="7" spans="1:8" ht="22.25" customHeight="1" x14ac:dyDescent="0.3">
      <c r="A7" s="4"/>
      <c r="B7" s="4" t="s">
        <v>15</v>
      </c>
      <c r="C7" s="44"/>
      <c r="D7" s="27">
        <f>D8</f>
        <v>320</v>
      </c>
      <c r="E7" s="27">
        <f>E8</f>
        <v>271</v>
      </c>
      <c r="F7" s="27">
        <f>F8</f>
        <v>49</v>
      </c>
      <c r="G7" s="27">
        <f>G8</f>
        <v>0</v>
      </c>
      <c r="H7" s="4"/>
    </row>
    <row r="8" spans="1:8" ht="40.25" customHeight="1" x14ac:dyDescent="0.25">
      <c r="A8" s="4" t="s">
        <v>4</v>
      </c>
      <c r="B8" s="5" t="str">
        <f>'PL01.vốn đầu tư'!B14</f>
        <v>Nội dung thành phần số 2: Xây dựng môi trường văn hóa lành mạnh, văn minh; phát triển hệ thống hạ tầng, cảnh quan, thiết chế văn hóa đồng bộ, hiệu quả</v>
      </c>
      <c r="C8" s="5"/>
      <c r="D8" s="27">
        <f>D9</f>
        <v>320</v>
      </c>
      <c r="E8" s="27">
        <f t="shared" ref="E8:G8" si="0">E9</f>
        <v>271</v>
      </c>
      <c r="F8" s="27">
        <f t="shared" si="0"/>
        <v>49</v>
      </c>
      <c r="G8" s="27">
        <f t="shared" si="0"/>
        <v>0</v>
      </c>
      <c r="H8" s="4"/>
    </row>
    <row r="9" spans="1:8" s="42" customFormat="1" ht="51" customHeight="1" x14ac:dyDescent="0.3">
      <c r="A9" s="38">
        <v>1</v>
      </c>
      <c r="B9" s="39" t="s">
        <v>32</v>
      </c>
      <c r="C9" s="39"/>
      <c r="D9" s="40">
        <f>D10</f>
        <v>320</v>
      </c>
      <c r="E9" s="40">
        <f t="shared" ref="E9:G9" si="1">E10</f>
        <v>271</v>
      </c>
      <c r="F9" s="40">
        <f t="shared" si="1"/>
        <v>49</v>
      </c>
      <c r="G9" s="40">
        <f t="shared" si="1"/>
        <v>0</v>
      </c>
      <c r="H9" s="41"/>
    </row>
    <row r="10" spans="1:8" ht="91.25" customHeight="1" x14ac:dyDescent="0.3">
      <c r="A10" s="36" t="s">
        <v>30</v>
      </c>
      <c r="B10" s="6" t="s">
        <v>41</v>
      </c>
      <c r="C10" s="6"/>
      <c r="D10" s="9">
        <f>E10+F10</f>
        <v>320</v>
      </c>
      <c r="E10" s="7">
        <v>271</v>
      </c>
      <c r="F10" s="7">
        <v>49</v>
      </c>
      <c r="G10" s="45">
        <v>0</v>
      </c>
      <c r="H10" s="8"/>
    </row>
    <row r="11" spans="1:8" s="16" customFormat="1" ht="55.25" customHeight="1" x14ac:dyDescent="0.3">
      <c r="A11" s="17" t="s">
        <v>10</v>
      </c>
      <c r="B11" s="11" t="s">
        <v>11</v>
      </c>
      <c r="C11" s="11" t="s">
        <v>9</v>
      </c>
      <c r="D11" s="12">
        <f>E11+F11</f>
        <v>320</v>
      </c>
      <c r="E11" s="13">
        <v>271</v>
      </c>
      <c r="F11" s="13">
        <v>49</v>
      </c>
      <c r="G11" s="46">
        <v>0</v>
      </c>
      <c r="H11" s="15"/>
    </row>
  </sheetData>
  <mergeCells count="9">
    <mergeCell ref="A1:H1"/>
    <mergeCell ref="A3:H3"/>
    <mergeCell ref="H5:H6"/>
    <mergeCell ref="A2:H2"/>
    <mergeCell ref="A5:A6"/>
    <mergeCell ref="B5:B6"/>
    <mergeCell ref="D5:D6"/>
    <mergeCell ref="C5:C6"/>
    <mergeCell ref="E5:G5"/>
  </mergeCells>
  <pageMargins left="0.7" right="0.17" top="0.33" bottom="0.27" header="0.3" footer="0.3"/>
  <pageSetup paperSize="9" scale="8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PL01.vốn đầu tư</vt:lpstr>
      <vt:lpstr>PL02,chi thường xuyên</vt:lpstr>
      <vt:lpstr>'PL01.vốn đầu tư'!Print_Area</vt:lpstr>
      <vt:lpstr>'PL02,chi thường xuyên'!Print_Area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TNP</dc:creator>
  <cp:lastModifiedBy>TNP</cp:lastModifiedBy>
  <cp:lastPrinted>2026-09-16T01:01:53Z</cp:lastPrinted>
  <dcterms:created xsi:type="dcterms:W3CDTF">2026-09-09T07:56:43Z</dcterms:created>
  <dcterms:modified xsi:type="dcterms:W3CDTF">2026-09-16T01:02:19Z</dcterms:modified>
</cp:coreProperties>
</file>